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45" activeTab="0"/>
  </bookViews>
  <sheets>
    <sheet name="2019" sheetId="1" r:id="rId1"/>
  </sheets>
  <definedNames/>
  <calcPr calcMode="manual" fullCalcOnLoad="1"/>
</workbook>
</file>

<file path=xl/sharedStrings.xml><?xml version="1.0" encoding="utf-8"?>
<sst xmlns="http://schemas.openxmlformats.org/spreadsheetml/2006/main" count="11" uniqueCount="11">
  <si>
    <t>Megnevezés</t>
  </si>
  <si>
    <t>Cafetéria (Ft)</t>
  </si>
  <si>
    <t>Vezető tisztségviselők</t>
  </si>
  <si>
    <t xml:space="preserve">Igazgatóság összesen: </t>
  </si>
  <si>
    <t>Foglalkoztatottsági adatok</t>
  </si>
  <si>
    <t>Bér (Ft)</t>
  </si>
  <si>
    <t>VESZPRÉM MEGYEI KATASZTRÓFAVÉDELMI IGAZGATÓSÁG</t>
  </si>
  <si>
    <t>Tisztek, zászlósok, tiszthelyettesek</t>
  </si>
  <si>
    <t>Létszám (fő)</t>
  </si>
  <si>
    <t>2019. I. negyedév</t>
  </si>
  <si>
    <t>Rendvédelmi alkalmazottak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</si>
</sst>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[$¥€-2]\ #\ ##,000_);[Red]\([$€-2]\ #\ ##,0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28575</xdr:rowOff>
    </xdr:from>
    <xdr:to>
      <xdr:col>4</xdr:col>
      <xdr:colOff>1104900</xdr:colOff>
      <xdr:row>0</xdr:row>
      <xdr:rowOff>742950</xdr:rowOff>
    </xdr:to>
    <xdr:pic>
      <xdr:nvPicPr>
        <xdr:cNvPr id="1" name="Kép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6534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20.25390625" style="2" customWidth="1"/>
    <col min="2" max="2" width="25.875" style="2" customWidth="1"/>
    <col min="3" max="3" width="13.125" style="2" bestFit="1" customWidth="1"/>
    <col min="4" max="4" width="16.75390625" style="11" customWidth="1"/>
    <col min="5" max="5" width="18.25390625" style="11" customWidth="1"/>
    <col min="6" max="6" width="10.125" style="2" bestFit="1" customWidth="1"/>
    <col min="7" max="7" width="12.00390625" style="2" bestFit="1" customWidth="1"/>
    <col min="8" max="16384" width="9.125" style="2" customWidth="1"/>
  </cols>
  <sheetData>
    <row r="1" spans="1:5" ht="70.5" customHeight="1">
      <c r="A1" s="19"/>
      <c r="B1" s="19"/>
      <c r="C1" s="19"/>
      <c r="D1" s="19"/>
      <c r="E1" s="19"/>
    </row>
    <row r="2" spans="1:7" ht="39" customHeight="1">
      <c r="A2" s="20" t="s">
        <v>6</v>
      </c>
      <c r="B2" s="20"/>
      <c r="C2" s="20"/>
      <c r="D2" s="20"/>
      <c r="E2" s="20"/>
      <c r="G2" s="1"/>
    </row>
    <row r="3" spans="1:7" ht="18.75">
      <c r="A3" s="21" t="s">
        <v>4</v>
      </c>
      <c r="B3" s="21"/>
      <c r="C3" s="21"/>
      <c r="D3" s="21"/>
      <c r="E3" s="21"/>
      <c r="G3" s="1"/>
    </row>
    <row r="4" spans="2:7" ht="27.75" customHeight="1">
      <c r="B4" s="22" t="s">
        <v>9</v>
      </c>
      <c r="C4" s="22"/>
      <c r="D4" s="22"/>
      <c r="G4" s="1"/>
    </row>
    <row r="6" spans="1:5" ht="15.75">
      <c r="A6" s="15" t="s">
        <v>0</v>
      </c>
      <c r="B6" s="16"/>
      <c r="C6" s="4" t="s">
        <v>8</v>
      </c>
      <c r="D6" s="4" t="s">
        <v>5</v>
      </c>
      <c r="E6" s="4" t="s">
        <v>1</v>
      </c>
    </row>
    <row r="7" spans="1:5" ht="15.75">
      <c r="A7" s="5" t="s">
        <v>2</v>
      </c>
      <c r="B7" s="6"/>
      <c r="C7" s="7">
        <f>(35+35+35)/3</f>
        <v>35</v>
      </c>
      <c r="D7" s="12">
        <f>(18782154+20566961+20562889)/3</f>
        <v>19970668</v>
      </c>
      <c r="E7" s="12">
        <f>35*200000</f>
        <v>7000000</v>
      </c>
    </row>
    <row r="8" spans="1:5" ht="15.75">
      <c r="A8" s="5" t="s">
        <v>7</v>
      </c>
      <c r="B8" s="6"/>
      <c r="C8" s="7">
        <f>(415+418+418)/3</f>
        <v>417</v>
      </c>
      <c r="D8" s="12">
        <f>(116721314+122737756+117155847)/3</f>
        <v>118871639</v>
      </c>
      <c r="E8" s="12">
        <f>93818700-E9-E7</f>
        <v>82727742</v>
      </c>
    </row>
    <row r="9" spans="1:5" ht="15.75">
      <c r="A9" s="17" t="s">
        <v>10</v>
      </c>
      <c r="B9" s="18"/>
      <c r="C9" s="7">
        <f>(21+21+21)/3</f>
        <v>21</v>
      </c>
      <c r="D9" s="12">
        <f>(4427258+6580000+6580000)/3</f>
        <v>5862419.333333333</v>
      </c>
      <c r="E9" s="12">
        <v>4090958</v>
      </c>
    </row>
    <row r="10" spans="1:7" ht="15.75">
      <c r="A10" s="5" t="s">
        <v>3</v>
      </c>
      <c r="B10" s="6"/>
      <c r="C10" s="8">
        <f>SUM(C7:C9)</f>
        <v>473</v>
      </c>
      <c r="D10" s="13">
        <f>SUM(D7:D9)</f>
        <v>144704726.33333334</v>
      </c>
      <c r="E10" s="13">
        <f>SUM(E7:E9)</f>
        <v>93818700</v>
      </c>
      <c r="F10" s="3"/>
      <c r="G10" s="3"/>
    </row>
    <row r="11" spans="1:5" ht="15.75">
      <c r="A11" s="9"/>
      <c r="B11" s="10"/>
      <c r="C11" s="10"/>
      <c r="D11" s="14"/>
      <c r="E11" s="14"/>
    </row>
    <row r="12" spans="1:5" ht="15.75">
      <c r="A12" s="9"/>
      <c r="B12" s="10"/>
      <c r="C12" s="10"/>
      <c r="D12" s="14"/>
      <c r="E12" s="14"/>
    </row>
  </sheetData>
  <sheetProtection/>
  <mergeCells count="6">
    <mergeCell ref="A1:E1"/>
    <mergeCell ref="A2:E2"/>
    <mergeCell ref="A3:E3"/>
    <mergeCell ref="B4:D4"/>
    <mergeCell ref="A6:B6"/>
    <mergeCell ref="A9:B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Szolgainé Soós Gabriella</cp:lastModifiedBy>
  <cp:lastPrinted>2019-04-30T08:53:55Z</cp:lastPrinted>
  <dcterms:created xsi:type="dcterms:W3CDTF">1997-01-17T14:02:09Z</dcterms:created>
  <dcterms:modified xsi:type="dcterms:W3CDTF">2019-04-30T10:14:02Z</dcterms:modified>
  <cp:category/>
  <cp:version/>
  <cp:contentType/>
  <cp:contentStatus/>
</cp:coreProperties>
</file>